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TMG-fc00.edstokyotocho.onmicrosoft.com\sfs003-001\行政部\zeimu\004_各種調査\00403_特別区税に関する調（独自）（８月下旬）\令和7年度（R06年度分作成）\071107各区確認\08HP公開に向けて\★特合板\貼り付け作業\r06tokubetsukuzeisankou\02_区別集計表\９ 電子申告の利用率に関する調\"/>
    </mc:Choice>
  </mc:AlternateContent>
  <xr:revisionPtr revIDLastSave="0" documentId="13_ncr:1_{62C9C008-4732-40BB-B1D2-6515471BE17F}" xr6:coauthVersionLast="47" xr6:coauthVersionMax="47" xr10:uidLastSave="{00000000-0000-0000-0000-000000000000}"/>
  <bookViews>
    <workbookView xWindow="-28920" yWindow="-120" windowWidth="29040" windowHeight="15720" tabRatio="927" xr2:uid="{00000000-000D-0000-FFFF-FFFF00000000}"/>
  </bookViews>
  <sheets>
    <sheet name="9電子申告" sheetId="20" r:id="rId1"/>
  </sheets>
  <definedNames>
    <definedName name="_xlnm.Print_Area" localSheetId="0">'9電子申告'!$A$1:$Q$31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1" i="20" l="1"/>
  <c r="J31" i="20"/>
  <c r="G31" i="20"/>
  <c r="E31" i="20"/>
  <c r="D31" i="20"/>
  <c r="C31" i="20"/>
  <c r="G30" i="20"/>
  <c r="G29" i="20"/>
  <c r="G28" i="20"/>
  <c r="G27" i="20"/>
  <c r="G26" i="20"/>
  <c r="G25" i="20"/>
  <c r="G24" i="20"/>
  <c r="G23" i="20"/>
  <c r="G22" i="20"/>
  <c r="G21" i="20"/>
  <c r="G20" i="20"/>
  <c r="G19" i="20"/>
  <c r="G18" i="20"/>
  <c r="G17" i="20"/>
  <c r="G16" i="20"/>
  <c r="G15" i="20"/>
  <c r="G14" i="20"/>
  <c r="G13" i="20"/>
  <c r="G12" i="20"/>
  <c r="G11" i="20"/>
  <c r="G10" i="20"/>
  <c r="G9" i="20"/>
  <c r="G8" i="20"/>
</calcChain>
</file>

<file path=xl/sharedStrings.xml><?xml version="1.0" encoding="utf-8"?>
<sst xmlns="http://schemas.openxmlformats.org/spreadsheetml/2006/main" count="40" uniqueCount="40">
  <si>
    <t>計</t>
  </si>
  <si>
    <t>江戸川</t>
  </si>
  <si>
    <t>葛  飾</t>
  </si>
  <si>
    <t>足  立</t>
  </si>
  <si>
    <t>練  馬</t>
  </si>
  <si>
    <t>板  橋</t>
  </si>
  <si>
    <t>荒  川</t>
  </si>
  <si>
    <t>北</t>
  </si>
  <si>
    <t>豊  島</t>
  </si>
  <si>
    <t>杉  並</t>
  </si>
  <si>
    <t>中  野</t>
  </si>
  <si>
    <t>渋  谷</t>
  </si>
  <si>
    <t>世田谷</t>
  </si>
  <si>
    <t>大  田</t>
  </si>
  <si>
    <t>目  黒</t>
  </si>
  <si>
    <t>品  川</t>
  </si>
  <si>
    <t>江  東</t>
  </si>
  <si>
    <t>墨  田</t>
  </si>
  <si>
    <t>台  東</t>
  </si>
  <si>
    <t>文  京</t>
  </si>
  <si>
    <t>新  宿</t>
  </si>
  <si>
    <t>港</t>
  </si>
  <si>
    <t>中  央</t>
  </si>
  <si>
    <t>千代田</t>
  </si>
  <si>
    <t>A</t>
    <phoneticPr fontId="2"/>
  </si>
  <si>
    <t>単位：件、％</t>
    <rPh sb="0" eb="2">
      <t>タンイ</t>
    </rPh>
    <rPh sb="3" eb="4">
      <t>ケン</t>
    </rPh>
    <phoneticPr fontId="2"/>
  </si>
  <si>
    <t>給与支払報告書</t>
    <rPh sb="0" eb="2">
      <t>キュウヨ</t>
    </rPh>
    <rPh sb="2" eb="4">
      <t>シハライ</t>
    </rPh>
    <rPh sb="4" eb="7">
      <t>ホウコクショ</t>
    </rPh>
    <phoneticPr fontId="14"/>
  </si>
  <si>
    <t>公的年金等支払報告書</t>
    <rPh sb="0" eb="2">
      <t>コウテキ</t>
    </rPh>
    <rPh sb="2" eb="4">
      <t>ネンキン</t>
    </rPh>
    <rPh sb="4" eb="5">
      <t>トウ</t>
    </rPh>
    <rPh sb="5" eb="7">
      <t>シハラ</t>
    </rPh>
    <rPh sb="7" eb="10">
      <t>ホウコクショ</t>
    </rPh>
    <phoneticPr fontId="14"/>
  </si>
  <si>
    <t>全提出件数</t>
    <rPh sb="0" eb="1">
      <t>ゼン</t>
    </rPh>
    <rPh sb="1" eb="3">
      <t>テイシュツ</t>
    </rPh>
    <rPh sb="3" eb="4">
      <t>ケン</t>
    </rPh>
    <rPh sb="4" eb="5">
      <t>スウ</t>
    </rPh>
    <phoneticPr fontId="14"/>
  </si>
  <si>
    <t>うち電子申告による提出件数</t>
    <rPh sb="2" eb="4">
      <t>デンシ</t>
    </rPh>
    <rPh sb="4" eb="6">
      <t>シンコク</t>
    </rPh>
    <rPh sb="9" eb="11">
      <t>テイシュツ</t>
    </rPh>
    <rPh sb="11" eb="13">
      <t>ケンスウ</t>
    </rPh>
    <phoneticPr fontId="14"/>
  </si>
  <si>
    <t>B</t>
    <phoneticPr fontId="2"/>
  </si>
  <si>
    <t>うち光ディスク等の提出媒体による提出件数</t>
    <rPh sb="2" eb="3">
      <t>ヒカリ</t>
    </rPh>
    <rPh sb="7" eb="8">
      <t>トウ</t>
    </rPh>
    <rPh sb="9" eb="11">
      <t>テイシュツ</t>
    </rPh>
    <rPh sb="11" eb="13">
      <t>バイタイ</t>
    </rPh>
    <rPh sb="16" eb="18">
      <t>テイシュツ</t>
    </rPh>
    <rPh sb="18" eb="20">
      <t>ケンスウ</t>
    </rPh>
    <phoneticPr fontId="14"/>
  </si>
  <si>
    <t>電子申告
利用率</t>
    <rPh sb="0" eb="2">
      <t>デンシ</t>
    </rPh>
    <rPh sb="2" eb="4">
      <t>シンコク</t>
    </rPh>
    <rPh sb="5" eb="7">
      <t>リヨウ</t>
    </rPh>
    <rPh sb="7" eb="8">
      <t>リツ</t>
    </rPh>
    <phoneticPr fontId="14"/>
  </si>
  <si>
    <t>B/A</t>
    <phoneticPr fontId="4"/>
  </si>
  <si>
    <t>全提出件数</t>
    <phoneticPr fontId="14"/>
  </si>
  <si>
    <t>（参考）</t>
    <rPh sb="1" eb="3">
      <t>サンコウ</t>
    </rPh>
    <phoneticPr fontId="2"/>
  </si>
  <si>
    <t>うち電子申告・経由機関を通じた提出件数</t>
    <rPh sb="2" eb="4">
      <t>デンシ</t>
    </rPh>
    <rPh sb="4" eb="6">
      <t>シンコク</t>
    </rPh>
    <rPh sb="7" eb="9">
      <t>ケイユ</t>
    </rPh>
    <rPh sb="9" eb="11">
      <t>キカン</t>
    </rPh>
    <rPh sb="12" eb="13">
      <t>ツウ</t>
    </rPh>
    <rPh sb="15" eb="17">
      <t>テイシュツ</t>
    </rPh>
    <rPh sb="17" eb="19">
      <t>ケンスウ</t>
    </rPh>
    <phoneticPr fontId="14"/>
  </si>
  <si>
    <t>９　電子申告の利用率に関する調　（令和７年度「電子申告等の利用率及び地方税の更なる電子化に係る取組状況の調べ」より）</t>
    <rPh sb="2" eb="4">
      <t>デンシ</t>
    </rPh>
    <rPh sb="4" eb="6">
      <t>シンコク</t>
    </rPh>
    <rPh sb="7" eb="10">
      <t>リヨウリツ</t>
    </rPh>
    <rPh sb="11" eb="12">
      <t>カン</t>
    </rPh>
    <rPh sb="14" eb="15">
      <t>シラベ</t>
    </rPh>
    <rPh sb="17" eb="18">
      <t>レイ</t>
    </rPh>
    <rPh sb="18" eb="19">
      <t>ワ</t>
    </rPh>
    <rPh sb="20" eb="22">
      <t>ネンド</t>
    </rPh>
    <rPh sb="23" eb="25">
      <t>デンシ</t>
    </rPh>
    <rPh sb="25" eb="27">
      <t>シンコク</t>
    </rPh>
    <rPh sb="27" eb="28">
      <t>トウ</t>
    </rPh>
    <rPh sb="29" eb="31">
      <t>リヨウ</t>
    </rPh>
    <rPh sb="31" eb="32">
      <t>リツ</t>
    </rPh>
    <rPh sb="32" eb="33">
      <t>オヨ</t>
    </rPh>
    <rPh sb="34" eb="37">
      <t>チホウゼイ</t>
    </rPh>
    <rPh sb="38" eb="39">
      <t>サラ</t>
    </rPh>
    <rPh sb="41" eb="44">
      <t>デンシカ</t>
    </rPh>
    <rPh sb="45" eb="46">
      <t>カカ</t>
    </rPh>
    <rPh sb="47" eb="49">
      <t>トリクミ</t>
    </rPh>
    <rPh sb="49" eb="51">
      <t>ジョウキョウ</t>
    </rPh>
    <rPh sb="52" eb="53">
      <t>シラ</t>
    </rPh>
    <phoneticPr fontId="6"/>
  </si>
  <si>
    <t>調査対象期間　令和６年４月１日～令和７年３月31日</t>
    <rPh sb="2" eb="4">
      <t>タイショウ</t>
    </rPh>
    <rPh sb="4" eb="6">
      <t>キカン</t>
    </rPh>
    <rPh sb="7" eb="8">
      <t>レイ</t>
    </rPh>
    <rPh sb="8" eb="9">
      <t>ワ</t>
    </rPh>
    <rPh sb="10" eb="11">
      <t>ネン</t>
    </rPh>
    <rPh sb="12" eb="13">
      <t>ガツ</t>
    </rPh>
    <rPh sb="14" eb="15">
      <t>ニチ</t>
    </rPh>
    <rPh sb="16" eb="17">
      <t>レイ</t>
    </rPh>
    <rPh sb="17" eb="18">
      <t>ワ</t>
    </rPh>
    <rPh sb="19" eb="20">
      <t>ネン</t>
    </rPh>
    <rPh sb="20" eb="21">
      <t>ヘイネン</t>
    </rPh>
    <rPh sb="21" eb="22">
      <t>ガツ</t>
    </rPh>
    <rPh sb="24" eb="25">
      <t>ニチ</t>
    </rPh>
    <phoneticPr fontId="2"/>
  </si>
  <si>
    <t>令和５年度
利用率</t>
    <rPh sb="0" eb="1">
      <t>レイ</t>
    </rPh>
    <rPh sb="1" eb="2">
      <t>ワ</t>
    </rPh>
    <rPh sb="3" eb="5">
      <t>ネンド</t>
    </rPh>
    <rPh sb="4" eb="5">
      <t>ド</t>
    </rPh>
    <rPh sb="6" eb="9">
      <t>リヨウリツ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</si>
</sst>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Red]&quot;△&quot;#,##0"/>
    <numFmt numFmtId="177" formatCode="#,##0_);[Red]\(#,##0\)"/>
  </numFmts>
  <fonts count="17" x14ac:knownFonts="1">
    <font>
      <sz val="11"/>
      <color theme="1"/>
      <name val="ＭＳ Ｐゴシック"/>
      <family val="2"/>
      <charset val="128"/>
    </font>
    <font>
      <sz val="11"/>
      <name val="ＭＳ Ｐゴシック"/>
      <family val="3"/>
      <charset val="128"/>
    </font>
    <font>
      <sz val="6"/>
      <name val="ＭＳ Ｐゴシック"/>
      <family val="2"/>
      <charset val="128"/>
    </font>
    <font>
      <b/>
      <sz val="10"/>
      <name val="ＭＳ Ｐゴシック"/>
      <family val="3"/>
      <charset val="128"/>
    </font>
    <font>
      <sz val="6"/>
      <name val="ＭＳ Ｐゴシック"/>
      <family val="3"/>
      <charset val="128"/>
      <scheme val="minor"/>
    </font>
    <font>
      <sz val="11"/>
      <name val="HG明朝E"/>
      <family val="1"/>
      <charset val="128"/>
    </font>
    <font>
      <sz val="6"/>
      <name val="ＭＳ Ｐゴシック"/>
      <family val="3"/>
      <charset val="128"/>
    </font>
    <font>
      <sz val="14"/>
      <name val="ＭＳ Ｐゴシック"/>
      <family val="3"/>
      <charset val="128"/>
    </font>
    <font>
      <b/>
      <sz val="10"/>
      <color theme="1"/>
      <name val="ＭＳ Ｐゴシック"/>
      <family val="3"/>
      <charset val="128"/>
    </font>
    <font>
      <b/>
      <sz val="9"/>
      <color theme="1"/>
      <name val="ＭＳ Ｐゴシック"/>
      <family val="3"/>
      <charset val="128"/>
    </font>
    <font>
      <b/>
      <sz val="8"/>
      <color theme="1"/>
      <name val="ＭＳ Ｐゴシック"/>
      <family val="3"/>
      <charset val="128"/>
    </font>
    <font>
      <sz val="10"/>
      <color theme="1"/>
      <name val="Arial"/>
      <family val="2"/>
    </font>
    <font>
      <sz val="11"/>
      <color theme="1"/>
      <name val="ＭＳ Ｐゴシック"/>
      <family val="2"/>
      <scheme val="minor"/>
    </font>
    <font>
      <sz val="11"/>
      <color indexed="8"/>
      <name val="ＭＳ 明朝"/>
      <family val="1"/>
      <charset val="128"/>
    </font>
    <font>
      <sz val="6"/>
      <name val="ＭＳ Ｐゴシック"/>
      <family val="2"/>
      <charset val="128"/>
      <scheme val="minor"/>
    </font>
    <font>
      <b/>
      <sz val="10"/>
      <color theme="1"/>
      <name val="ＭＳ Ｐゴシック"/>
      <family val="3"/>
      <charset val="128"/>
      <scheme val="minor"/>
    </font>
    <font>
      <b/>
      <sz val="6"/>
      <color theme="1"/>
      <name val="ＭＳ Ｐゴシック"/>
      <family val="3"/>
      <charset val="128"/>
    </font>
  </fonts>
  <fills count="2">
    <fill>
      <patternFill patternType="none"/>
    </fill>
    <fill>
      <patternFill patternType="gray125"/>
    </fill>
  </fills>
  <borders count="4">
    <border>
      <left/>
      <right/>
      <top/>
      <bottom/>
      <diagonal/>
    </border>
    <border>
      <left/>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diagonal/>
    </border>
  </borders>
  <cellStyleXfs count="8">
    <xf numFmtId="0" fontId="0" fillId="0" borderId="0">
      <alignment vertical="center"/>
    </xf>
    <xf numFmtId="38" fontId="1" fillId="0" borderId="0" applyFont="0" applyFill="0" applyBorder="0" applyAlignment="0" applyProtection="0"/>
    <xf numFmtId="9" fontId="1" fillId="0" borderId="0" applyFont="0" applyFill="0" applyBorder="0" applyAlignment="0" applyProtection="0"/>
    <xf numFmtId="0" fontId="1" fillId="0" borderId="0"/>
    <xf numFmtId="0" fontId="7" fillId="0" borderId="0"/>
    <xf numFmtId="0" fontId="12" fillId="0" borderId="0"/>
    <xf numFmtId="0" fontId="12" fillId="0" borderId="0"/>
    <xf numFmtId="0" fontId="1" fillId="0" borderId="0">
      <alignment vertical="center"/>
    </xf>
  </cellStyleXfs>
  <cellXfs count="27">
    <xf numFmtId="0" fontId="0" fillId="0" borderId="0" xfId="0">
      <alignment vertical="center"/>
    </xf>
    <xf numFmtId="176" fontId="3" fillId="0" borderId="0" xfId="1" applyNumberFormat="1" applyFont="1" applyFill="1" applyBorder="1" applyAlignment="1">
      <alignment horizontal="center" vertical="center"/>
    </xf>
    <xf numFmtId="176" fontId="3" fillId="0" borderId="1" xfId="1" applyNumberFormat="1" applyFont="1" applyFill="1" applyBorder="1" applyAlignment="1">
      <alignment horizontal="center" vertical="center"/>
    </xf>
    <xf numFmtId="38" fontId="1" fillId="0" borderId="0" xfId="1" applyFont="1" applyBorder="1" applyAlignment="1">
      <alignment vertical="center"/>
    </xf>
    <xf numFmtId="38" fontId="5" fillId="0" borderId="0" xfId="1" applyFont="1" applyBorder="1" applyAlignment="1">
      <alignment vertical="center"/>
    </xf>
    <xf numFmtId="0" fontId="1" fillId="0" borderId="0" xfId="3"/>
    <xf numFmtId="0" fontId="7" fillId="0" borderId="0" xfId="3" applyFont="1"/>
    <xf numFmtId="0" fontId="12" fillId="0" borderId="0" xfId="5"/>
    <xf numFmtId="177" fontId="13" fillId="0" borderId="0" xfId="3" quotePrefix="1" applyNumberFormat="1" applyFont="1" applyAlignment="1">
      <alignment horizontal="right" vertical="center"/>
    </xf>
    <xf numFmtId="176" fontId="3" fillId="0" borderId="3" xfId="1" applyNumberFormat="1" applyFont="1" applyFill="1" applyBorder="1" applyAlignment="1">
      <alignment horizontal="center" vertical="center"/>
    </xf>
    <xf numFmtId="0" fontId="15" fillId="0" borderId="0" xfId="5" applyFont="1"/>
    <xf numFmtId="0" fontId="10" fillId="0" borderId="0" xfId="0" applyFont="1" applyAlignment="1">
      <alignment horizontal="right" vertical="center"/>
    </xf>
    <xf numFmtId="0" fontId="9" fillId="0" borderId="0" xfId="0" applyFont="1" applyAlignment="1">
      <alignment horizontal="left"/>
    </xf>
    <xf numFmtId="38" fontId="5" fillId="0" borderId="0" xfId="1" applyFont="1" applyFill="1" applyBorder="1" applyAlignment="1">
      <alignment vertical="center"/>
    </xf>
    <xf numFmtId="0" fontId="3" fillId="0" borderId="0" xfId="3" applyFont="1"/>
    <xf numFmtId="3" fontId="12" fillId="0" borderId="0" xfId="5" applyNumberFormat="1"/>
    <xf numFmtId="177" fontId="11" fillId="0" borderId="1" xfId="0" applyNumberFormat="1" applyFont="1" applyBorder="1">
      <alignment vertical="center"/>
    </xf>
    <xf numFmtId="4" fontId="11" fillId="0" borderId="1" xfId="0" applyNumberFormat="1" applyFont="1" applyBorder="1">
      <alignment vertical="center"/>
    </xf>
    <xf numFmtId="4" fontId="12" fillId="0" borderId="0" xfId="5" applyNumberFormat="1"/>
    <xf numFmtId="0" fontId="8" fillId="0" borderId="0" xfId="0" applyFont="1" applyAlignment="1">
      <alignment horizontal="center"/>
    </xf>
    <xf numFmtId="0" fontId="8" fillId="0" borderId="0" xfId="0" applyFont="1" applyAlignment="1">
      <alignment horizontal="center"/>
    </xf>
    <xf numFmtId="0" fontId="16" fillId="0" borderId="3" xfId="0" applyFont="1" applyBorder="1" applyAlignment="1">
      <alignment horizontal="center" wrapText="1"/>
    </xf>
    <xf numFmtId="0" fontId="16" fillId="0" borderId="0" xfId="0" applyFont="1" applyAlignment="1">
      <alignment horizontal="center" wrapText="1"/>
    </xf>
    <xf numFmtId="0" fontId="8" fillId="0" borderId="2" xfId="0" applyFont="1" applyBorder="1" applyAlignment="1">
      <alignment horizontal="center"/>
    </xf>
    <xf numFmtId="0" fontId="10" fillId="0" borderId="0" xfId="0" applyFont="1" applyAlignment="1">
      <alignment horizontal="center" wrapText="1"/>
    </xf>
    <xf numFmtId="0" fontId="9" fillId="0" borderId="0" xfId="0" applyFont="1" applyAlignment="1">
      <alignment horizontal="center" wrapText="1"/>
    </xf>
    <xf numFmtId="0" fontId="8" fillId="0" borderId="0" xfId="0" applyFont="1" applyAlignment="1">
      <alignment horizontal="center" wrapText="1"/>
    </xf>
  </cellXfs>
  <cellStyles count="8">
    <cellStyle name="パーセント 2" xfId="2" xr:uid="{00000000-0005-0000-0000-000000000000}"/>
    <cellStyle name="桁区切り 2" xfId="1" xr:uid="{00000000-0005-0000-0000-000002000000}"/>
    <cellStyle name="標準" xfId="0" builtinId="0"/>
    <cellStyle name="標準 2" xfId="3" xr:uid="{00000000-0005-0000-0000-000004000000}"/>
    <cellStyle name="標準 3" xfId="5" xr:uid="{00000000-0005-0000-0000-000005000000}"/>
    <cellStyle name="標準 3 2" xfId="6" xr:uid="{00000000-0005-0000-0000-000006000000}"/>
    <cellStyle name="標準 4" xfId="7" xr:uid="{00000000-0005-0000-0000-000007000000}"/>
    <cellStyle name="未定義" xfId="4"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04BAC-DC60-4D85-A728-D1698A0B6A9D}">
  <sheetPr>
    <tabColor rgb="FFFF0000"/>
  </sheetPr>
  <dimension ref="A1:M32"/>
  <sheetViews>
    <sheetView showGridLines="0" tabSelected="1" view="pageBreakPreview" zoomScaleNormal="100" zoomScaleSheetLayoutView="100" workbookViewId="0">
      <selection activeCell="Y14" sqref="Y14"/>
    </sheetView>
  </sheetViews>
  <sheetFormatPr defaultColWidth="9" defaultRowHeight="13.2" x14ac:dyDescent="0.2"/>
  <cols>
    <col min="1" max="1" width="7.44140625" style="7" customWidth="1"/>
    <col min="2" max="2" width="1.109375" style="7" customWidth="1"/>
    <col min="3" max="5" width="11.88671875" style="7" customWidth="1"/>
    <col min="6" max="6" width="1.109375" style="7" customWidth="1"/>
    <col min="7" max="8" width="8.77734375" style="7" customWidth="1"/>
    <col min="9" max="9" width="1.109375" style="7" customWidth="1"/>
    <col min="10" max="11" width="11.88671875" style="7" customWidth="1"/>
    <col min="12" max="12" width="4.6640625" style="7" customWidth="1"/>
    <col min="13" max="16" width="9" style="7"/>
    <col min="17" max="17" width="1.77734375" style="7" customWidth="1"/>
    <col min="18" max="16384" width="9" style="7"/>
  </cols>
  <sheetData>
    <row r="1" spans="1:13" s="3" customFormat="1" ht="18.75" customHeight="1" x14ac:dyDescent="0.2">
      <c r="A1" s="4" t="s">
        <v>37</v>
      </c>
      <c r="B1" s="4"/>
      <c r="C1" s="4"/>
      <c r="D1" s="13"/>
      <c r="E1" s="13"/>
      <c r="F1" s="13"/>
      <c r="G1" s="13"/>
      <c r="H1" s="4"/>
      <c r="I1" s="13"/>
      <c r="J1" s="13"/>
      <c r="K1" s="13"/>
      <c r="L1" s="4"/>
    </row>
    <row r="2" spans="1:13" s="5" customFormat="1" ht="13.5" customHeight="1" x14ac:dyDescent="0.2">
      <c r="A2" s="14" t="s">
        <v>38</v>
      </c>
      <c r="B2" s="6"/>
    </row>
    <row r="3" spans="1:13" ht="13.5" customHeight="1" x14ac:dyDescent="0.2">
      <c r="A3" s="10" t="s">
        <v>25</v>
      </c>
      <c r="B3" s="10"/>
      <c r="K3" s="8"/>
      <c r="L3" s="8"/>
    </row>
    <row r="4" spans="1:13" ht="15" customHeight="1" x14ac:dyDescent="0.2">
      <c r="A4"/>
      <c r="B4"/>
      <c r="C4" s="23" t="s">
        <v>26</v>
      </c>
      <c r="D4" s="23"/>
      <c r="E4" s="23"/>
      <c r="F4" s="19"/>
      <c r="G4" s="26" t="s">
        <v>32</v>
      </c>
      <c r="H4" s="12" t="s">
        <v>35</v>
      </c>
      <c r="I4" s="19"/>
      <c r="J4" s="23" t="s">
        <v>27</v>
      </c>
      <c r="K4" s="23"/>
      <c r="L4"/>
    </row>
    <row r="5" spans="1:13" ht="13.5" customHeight="1" x14ac:dyDescent="0.2">
      <c r="A5"/>
      <c r="B5"/>
      <c r="C5" s="20" t="s">
        <v>28</v>
      </c>
      <c r="D5" s="25" t="s">
        <v>29</v>
      </c>
      <c r="E5" s="22" t="s">
        <v>31</v>
      </c>
      <c r="F5"/>
      <c r="G5" s="26"/>
      <c r="H5" s="24" t="s">
        <v>39</v>
      </c>
      <c r="I5"/>
      <c r="J5" s="20" t="s">
        <v>34</v>
      </c>
      <c r="K5" s="21" t="s">
        <v>36</v>
      </c>
      <c r="L5"/>
    </row>
    <row r="6" spans="1:13" ht="13.5" customHeight="1" x14ac:dyDescent="0.2">
      <c r="A6"/>
      <c r="B6"/>
      <c r="C6" s="20"/>
      <c r="D6" s="25"/>
      <c r="E6" s="22"/>
      <c r="F6"/>
      <c r="G6" s="26"/>
      <c r="H6" s="24"/>
      <c r="I6"/>
      <c r="J6" s="20"/>
      <c r="K6" s="22"/>
      <c r="L6"/>
    </row>
    <row r="7" spans="1:13" ht="9" customHeight="1" x14ac:dyDescent="0.2">
      <c r="A7"/>
      <c r="B7"/>
      <c r="C7" s="11" t="s">
        <v>24</v>
      </c>
      <c r="D7" s="11" t="s">
        <v>30</v>
      </c>
      <c r="E7"/>
      <c r="F7"/>
      <c r="G7" s="11" t="s">
        <v>33</v>
      </c>
      <c r="H7"/>
      <c r="I7"/>
      <c r="J7" s="11"/>
      <c r="K7" s="11"/>
      <c r="L7"/>
    </row>
    <row r="8" spans="1:13" ht="18.600000000000001" customHeight="1" x14ac:dyDescent="0.2">
      <c r="A8" s="2" t="s">
        <v>23</v>
      </c>
      <c r="B8" s="1"/>
      <c r="C8" s="16">
        <v>70429</v>
      </c>
      <c r="D8" s="16">
        <v>52385</v>
      </c>
      <c r="E8" s="16">
        <v>298</v>
      </c>
      <c r="F8"/>
      <c r="G8" s="17">
        <f>ROUND(D8/C8*100,2)</f>
        <v>74.38</v>
      </c>
      <c r="H8" s="17">
        <v>71.62</v>
      </c>
      <c r="I8"/>
      <c r="J8" s="16">
        <v>16525</v>
      </c>
      <c r="K8" s="16">
        <v>16255</v>
      </c>
      <c r="L8"/>
      <c r="M8" s="15"/>
    </row>
    <row r="9" spans="1:13" ht="18.600000000000001" customHeight="1" x14ac:dyDescent="0.2">
      <c r="A9" s="2" t="s">
        <v>22</v>
      </c>
      <c r="B9" s="1"/>
      <c r="C9" s="16">
        <v>172559</v>
      </c>
      <c r="D9" s="16">
        <v>119767</v>
      </c>
      <c r="E9" s="16">
        <v>870</v>
      </c>
      <c r="F9"/>
      <c r="G9" s="17">
        <f t="shared" ref="G9:G31" si="0">ROUND(D9/C9*100,2)</f>
        <v>69.41</v>
      </c>
      <c r="H9" s="17">
        <v>70.08</v>
      </c>
      <c r="I9"/>
      <c r="J9" s="16">
        <v>37839</v>
      </c>
      <c r="K9" s="16">
        <v>37601</v>
      </c>
      <c r="L9"/>
      <c r="M9" s="15"/>
    </row>
    <row r="10" spans="1:13" ht="18.600000000000001" customHeight="1" x14ac:dyDescent="0.2">
      <c r="A10" s="2" t="s">
        <v>21</v>
      </c>
      <c r="B10" s="1"/>
      <c r="C10" s="16">
        <v>236575</v>
      </c>
      <c r="D10" s="16">
        <v>173805</v>
      </c>
      <c r="E10" s="16">
        <v>881</v>
      </c>
      <c r="F10"/>
      <c r="G10" s="17">
        <f t="shared" si="0"/>
        <v>73.47</v>
      </c>
      <c r="H10" s="17">
        <v>71.69</v>
      </c>
      <c r="I10"/>
      <c r="J10" s="16">
        <v>68176</v>
      </c>
      <c r="K10" s="16">
        <v>64669</v>
      </c>
      <c r="L10"/>
      <c r="M10" s="15"/>
    </row>
    <row r="11" spans="1:13" ht="18.600000000000001" customHeight="1" x14ac:dyDescent="0.2">
      <c r="A11" s="2" t="s">
        <v>20</v>
      </c>
      <c r="B11" s="1"/>
      <c r="C11" s="16">
        <v>313600</v>
      </c>
      <c r="D11" s="16">
        <v>292424</v>
      </c>
      <c r="E11" s="16">
        <v>1376</v>
      </c>
      <c r="F11"/>
      <c r="G11" s="17">
        <f t="shared" si="0"/>
        <v>93.25</v>
      </c>
      <c r="H11" s="17">
        <v>72.37</v>
      </c>
      <c r="I11"/>
      <c r="J11" s="16">
        <v>93188</v>
      </c>
      <c r="K11" s="16">
        <v>92875</v>
      </c>
      <c r="L11"/>
      <c r="M11" s="15"/>
    </row>
    <row r="12" spans="1:13" ht="18.600000000000001" customHeight="1" x14ac:dyDescent="0.2">
      <c r="A12" s="2" t="s">
        <v>19</v>
      </c>
      <c r="B12" s="1"/>
      <c r="C12" s="16">
        <v>229906</v>
      </c>
      <c r="D12" s="16">
        <v>176049</v>
      </c>
      <c r="E12" s="16">
        <v>966</v>
      </c>
      <c r="F12"/>
      <c r="G12" s="17">
        <f t="shared" si="0"/>
        <v>76.569999999999993</v>
      </c>
      <c r="H12" s="17">
        <v>74.09</v>
      </c>
      <c r="I12"/>
      <c r="J12" s="16">
        <v>68335</v>
      </c>
      <c r="K12" s="16">
        <v>66751</v>
      </c>
      <c r="L12"/>
      <c r="M12" s="15"/>
    </row>
    <row r="13" spans="1:13" ht="18.600000000000001" customHeight="1" x14ac:dyDescent="0.2">
      <c r="A13" s="2" t="s">
        <v>18</v>
      </c>
      <c r="B13" s="1"/>
      <c r="C13" s="16">
        <v>194119</v>
      </c>
      <c r="D13" s="16">
        <v>147717</v>
      </c>
      <c r="E13" s="16">
        <v>483</v>
      </c>
      <c r="F13"/>
      <c r="G13" s="17">
        <f t="shared" si="0"/>
        <v>76.099999999999994</v>
      </c>
      <c r="H13" s="17">
        <v>73.239999999999995</v>
      </c>
      <c r="I13"/>
      <c r="J13" s="16">
        <v>62434</v>
      </c>
      <c r="K13" s="16">
        <v>62063</v>
      </c>
      <c r="L13"/>
      <c r="M13" s="15"/>
    </row>
    <row r="14" spans="1:13" ht="18.600000000000001" customHeight="1" x14ac:dyDescent="0.2">
      <c r="A14" s="2" t="s">
        <v>17</v>
      </c>
      <c r="B14" s="1"/>
      <c r="C14" s="16">
        <v>236864</v>
      </c>
      <c r="D14" s="16">
        <v>176891</v>
      </c>
      <c r="E14" s="16">
        <v>815</v>
      </c>
      <c r="F14"/>
      <c r="G14" s="17">
        <f t="shared" si="0"/>
        <v>74.680000000000007</v>
      </c>
      <c r="H14" s="17">
        <v>73.75</v>
      </c>
      <c r="I14"/>
      <c r="J14" s="16">
        <v>87768</v>
      </c>
      <c r="K14" s="16">
        <v>85508</v>
      </c>
      <c r="L14"/>
      <c r="M14" s="15"/>
    </row>
    <row r="15" spans="1:13" ht="18.600000000000001" customHeight="1" x14ac:dyDescent="0.2">
      <c r="A15" s="2" t="s">
        <v>16</v>
      </c>
      <c r="B15" s="1"/>
      <c r="C15" s="16">
        <v>428699</v>
      </c>
      <c r="D15" s="16">
        <v>331071</v>
      </c>
      <c r="E15" s="16">
        <v>1192</v>
      </c>
      <c r="F15"/>
      <c r="G15" s="17">
        <f t="shared" si="0"/>
        <v>77.23</v>
      </c>
      <c r="H15" s="17">
        <v>75.66</v>
      </c>
      <c r="I15"/>
      <c r="J15" s="16">
        <v>167066</v>
      </c>
      <c r="K15" s="16">
        <v>166457</v>
      </c>
      <c r="L15"/>
      <c r="M15" s="15"/>
    </row>
    <row r="16" spans="1:13" ht="18.600000000000001" customHeight="1" x14ac:dyDescent="0.2">
      <c r="A16" s="2" t="s">
        <v>15</v>
      </c>
      <c r="B16" s="1"/>
      <c r="C16" s="16">
        <v>377636</v>
      </c>
      <c r="D16" s="16">
        <v>266047</v>
      </c>
      <c r="E16" s="16">
        <v>1081</v>
      </c>
      <c r="F16"/>
      <c r="G16" s="17">
        <f t="shared" si="0"/>
        <v>70.45</v>
      </c>
      <c r="H16" s="17">
        <v>67.94</v>
      </c>
      <c r="I16"/>
      <c r="J16" s="16">
        <v>120903</v>
      </c>
      <c r="K16" s="16">
        <v>84529</v>
      </c>
      <c r="L16"/>
      <c r="M16" s="15"/>
    </row>
    <row r="17" spans="1:13" ht="18.600000000000001" customHeight="1" x14ac:dyDescent="0.2">
      <c r="A17" s="2" t="s">
        <v>14</v>
      </c>
      <c r="B17" s="1"/>
      <c r="C17" s="16">
        <v>222140</v>
      </c>
      <c r="D17" s="16">
        <v>169671</v>
      </c>
      <c r="E17" s="16">
        <v>644</v>
      </c>
      <c r="F17"/>
      <c r="G17" s="17">
        <f t="shared" si="0"/>
        <v>76.38</v>
      </c>
      <c r="H17" s="17">
        <v>74.2</v>
      </c>
      <c r="I17"/>
      <c r="J17" s="16">
        <v>79458</v>
      </c>
      <c r="K17" s="16">
        <v>78584</v>
      </c>
      <c r="L17"/>
      <c r="M17" s="15"/>
    </row>
    <row r="18" spans="1:13" ht="18.600000000000001" customHeight="1" x14ac:dyDescent="0.2">
      <c r="A18" s="2" t="s">
        <v>13</v>
      </c>
      <c r="B18" s="1"/>
      <c r="C18" s="16">
        <v>622055</v>
      </c>
      <c r="D18" s="16">
        <v>465257</v>
      </c>
      <c r="E18" s="16">
        <v>2571</v>
      </c>
      <c r="F18"/>
      <c r="G18" s="17">
        <f t="shared" si="0"/>
        <v>74.790000000000006</v>
      </c>
      <c r="H18" s="17">
        <v>72.59</v>
      </c>
      <c r="I18"/>
      <c r="J18" s="16">
        <v>249385</v>
      </c>
      <c r="K18" s="16">
        <v>240065</v>
      </c>
      <c r="L18"/>
      <c r="M18" s="15"/>
    </row>
    <row r="19" spans="1:13" ht="18.600000000000001" customHeight="1" x14ac:dyDescent="0.2">
      <c r="A19" s="2" t="s">
        <v>12</v>
      </c>
      <c r="B19" s="1"/>
      <c r="C19" s="16">
        <v>783961</v>
      </c>
      <c r="D19" s="16">
        <v>599514</v>
      </c>
      <c r="E19" s="16">
        <v>3749</v>
      </c>
      <c r="F19"/>
      <c r="G19" s="17">
        <f t="shared" si="0"/>
        <v>76.47</v>
      </c>
      <c r="H19" s="17">
        <v>75.040000000000006</v>
      </c>
      <c r="I19"/>
      <c r="J19" s="16">
        <v>288744</v>
      </c>
      <c r="K19" s="16">
        <v>287334</v>
      </c>
      <c r="L19"/>
      <c r="M19" s="15"/>
    </row>
    <row r="20" spans="1:13" ht="18.600000000000001" customHeight="1" x14ac:dyDescent="0.2">
      <c r="A20" s="2" t="s">
        <v>11</v>
      </c>
      <c r="B20" s="1"/>
      <c r="C20" s="16">
        <v>191560</v>
      </c>
      <c r="D20" s="16">
        <v>143000</v>
      </c>
      <c r="E20" s="16">
        <v>560</v>
      </c>
      <c r="F20"/>
      <c r="G20" s="17">
        <f t="shared" si="0"/>
        <v>74.650000000000006</v>
      </c>
      <c r="H20" s="17">
        <v>75.83</v>
      </c>
      <c r="I20"/>
      <c r="J20" s="16">
        <v>62500</v>
      </c>
      <c r="K20" s="16">
        <v>60400</v>
      </c>
      <c r="L20"/>
      <c r="M20" s="15"/>
    </row>
    <row r="21" spans="1:13" ht="18.600000000000001" customHeight="1" x14ac:dyDescent="0.2">
      <c r="A21" s="2" t="s">
        <v>10</v>
      </c>
      <c r="B21" s="1"/>
      <c r="C21" s="16">
        <v>297619</v>
      </c>
      <c r="D21" s="16">
        <v>220809</v>
      </c>
      <c r="E21" s="16">
        <v>1291</v>
      </c>
      <c r="F21"/>
      <c r="G21" s="17">
        <f t="shared" si="0"/>
        <v>74.19</v>
      </c>
      <c r="H21" s="17">
        <v>74.150000000000006</v>
      </c>
      <c r="I21"/>
      <c r="J21" s="16">
        <v>96216</v>
      </c>
      <c r="K21" s="16">
        <v>96024</v>
      </c>
      <c r="L21"/>
      <c r="M21" s="15"/>
    </row>
    <row r="22" spans="1:13" ht="18.600000000000001" customHeight="1" x14ac:dyDescent="0.2">
      <c r="A22" s="2" t="s">
        <v>9</v>
      </c>
      <c r="B22" s="1"/>
      <c r="C22" s="16">
        <v>490140</v>
      </c>
      <c r="D22" s="16">
        <v>383038</v>
      </c>
      <c r="E22" s="16">
        <v>2751</v>
      </c>
      <c r="F22"/>
      <c r="G22" s="17">
        <f t="shared" si="0"/>
        <v>78.150000000000006</v>
      </c>
      <c r="H22" s="17">
        <v>75.61</v>
      </c>
      <c r="I22"/>
      <c r="J22" s="16">
        <v>182319</v>
      </c>
      <c r="K22" s="16">
        <v>181610</v>
      </c>
      <c r="L22"/>
      <c r="M22" s="15"/>
    </row>
    <row r="23" spans="1:13" ht="18.600000000000001" customHeight="1" x14ac:dyDescent="0.2">
      <c r="A23" s="2" t="s">
        <v>8</v>
      </c>
      <c r="B23" s="1"/>
      <c r="C23" s="16">
        <v>267718</v>
      </c>
      <c r="D23" s="16">
        <v>200494</v>
      </c>
      <c r="E23" s="16">
        <v>864</v>
      </c>
      <c r="F23"/>
      <c r="G23" s="17">
        <f t="shared" si="0"/>
        <v>74.89</v>
      </c>
      <c r="H23" s="17">
        <v>72.84</v>
      </c>
      <c r="I23"/>
      <c r="J23" s="16">
        <v>80127</v>
      </c>
      <c r="K23" s="16">
        <v>79991</v>
      </c>
      <c r="L23"/>
      <c r="M23" s="15"/>
    </row>
    <row r="24" spans="1:13" ht="18.600000000000001" customHeight="1" x14ac:dyDescent="0.2">
      <c r="A24" s="2" t="s">
        <v>7</v>
      </c>
      <c r="B24" s="1"/>
      <c r="C24" s="16">
        <v>306342</v>
      </c>
      <c r="D24" s="16">
        <v>215213</v>
      </c>
      <c r="E24" s="16">
        <v>1278</v>
      </c>
      <c r="F24"/>
      <c r="G24" s="17">
        <f t="shared" si="0"/>
        <v>70.25</v>
      </c>
      <c r="H24" s="17">
        <v>67.84</v>
      </c>
      <c r="I24"/>
      <c r="J24" s="16">
        <v>122351</v>
      </c>
      <c r="K24" s="16">
        <v>121913</v>
      </c>
      <c r="L24"/>
      <c r="M24" s="15"/>
    </row>
    <row r="25" spans="1:13" ht="18.600000000000001" customHeight="1" x14ac:dyDescent="0.2">
      <c r="A25" s="2" t="s">
        <v>6</v>
      </c>
      <c r="B25" s="1"/>
      <c r="C25" s="16">
        <v>180084</v>
      </c>
      <c r="D25" s="16">
        <v>134307</v>
      </c>
      <c r="E25" s="16">
        <v>475</v>
      </c>
      <c r="F25"/>
      <c r="G25" s="17">
        <f t="shared" si="0"/>
        <v>74.58</v>
      </c>
      <c r="H25" s="17">
        <v>72.02</v>
      </c>
      <c r="I25"/>
      <c r="J25" s="16">
        <v>69860</v>
      </c>
      <c r="K25" s="16">
        <v>69575</v>
      </c>
      <c r="L25"/>
      <c r="M25" s="15"/>
    </row>
    <row r="26" spans="1:13" ht="18.600000000000001" customHeight="1" x14ac:dyDescent="0.2">
      <c r="A26" s="2" t="s">
        <v>5</v>
      </c>
      <c r="B26" s="1"/>
      <c r="C26" s="16">
        <v>437277</v>
      </c>
      <c r="D26" s="16">
        <v>320060</v>
      </c>
      <c r="E26" s="16">
        <v>2999</v>
      </c>
      <c r="F26"/>
      <c r="G26" s="17">
        <f t="shared" si="0"/>
        <v>73.19</v>
      </c>
      <c r="H26" s="17">
        <v>70.78</v>
      </c>
      <c r="I26"/>
      <c r="J26" s="16">
        <v>194736</v>
      </c>
      <c r="K26" s="16">
        <v>192073</v>
      </c>
      <c r="L26"/>
      <c r="M26" s="15"/>
    </row>
    <row r="27" spans="1:13" ht="18.600000000000001" customHeight="1" x14ac:dyDescent="0.2">
      <c r="A27" s="2" t="s">
        <v>4</v>
      </c>
      <c r="B27" s="1"/>
      <c r="C27" s="16">
        <v>552525</v>
      </c>
      <c r="D27" s="16">
        <v>417196</v>
      </c>
      <c r="E27" s="16">
        <v>3017</v>
      </c>
      <c r="F27"/>
      <c r="G27" s="17">
        <f t="shared" si="0"/>
        <v>75.510000000000005</v>
      </c>
      <c r="H27" s="17">
        <v>75.39</v>
      </c>
      <c r="I27"/>
      <c r="J27" s="16">
        <v>242705</v>
      </c>
      <c r="K27" s="16">
        <v>236112</v>
      </c>
      <c r="L27"/>
      <c r="M27" s="15"/>
    </row>
    <row r="28" spans="1:13" ht="18.600000000000001" customHeight="1" x14ac:dyDescent="0.2">
      <c r="A28" s="2" t="s">
        <v>3</v>
      </c>
      <c r="B28" s="1"/>
      <c r="C28" s="16">
        <v>485576</v>
      </c>
      <c r="D28" s="16">
        <v>390329</v>
      </c>
      <c r="E28" s="16">
        <v>2788</v>
      </c>
      <c r="F28"/>
      <c r="G28" s="17">
        <f t="shared" si="0"/>
        <v>80.38</v>
      </c>
      <c r="H28" s="17">
        <v>75</v>
      </c>
      <c r="I28"/>
      <c r="J28" s="16">
        <v>235730</v>
      </c>
      <c r="K28" s="16">
        <v>234529</v>
      </c>
      <c r="L28"/>
      <c r="M28" s="15"/>
    </row>
    <row r="29" spans="1:13" ht="18.600000000000001" customHeight="1" x14ac:dyDescent="0.2">
      <c r="A29" s="2" t="s">
        <v>2</v>
      </c>
      <c r="B29" s="1"/>
      <c r="C29" s="16">
        <v>340822</v>
      </c>
      <c r="D29" s="16">
        <v>250391</v>
      </c>
      <c r="E29" s="16">
        <v>1468</v>
      </c>
      <c r="F29"/>
      <c r="G29" s="17">
        <f t="shared" si="0"/>
        <v>73.47</v>
      </c>
      <c r="H29" s="17">
        <v>66.900000000000006</v>
      </c>
      <c r="I29"/>
      <c r="J29" s="16">
        <v>163017</v>
      </c>
      <c r="K29" s="16">
        <v>162527</v>
      </c>
      <c r="L29"/>
      <c r="M29" s="15"/>
    </row>
    <row r="30" spans="1:13" ht="18.600000000000001" customHeight="1" x14ac:dyDescent="0.2">
      <c r="A30" s="9" t="s">
        <v>1</v>
      </c>
      <c r="B30" s="1"/>
      <c r="C30" s="16">
        <v>553235</v>
      </c>
      <c r="D30" s="16">
        <v>422985</v>
      </c>
      <c r="E30" s="16">
        <v>3325</v>
      </c>
      <c r="F30"/>
      <c r="G30" s="17">
        <f t="shared" si="0"/>
        <v>76.459999999999994</v>
      </c>
      <c r="H30" s="17">
        <v>74.569999999999993</v>
      </c>
      <c r="I30"/>
      <c r="J30" s="16">
        <v>213703</v>
      </c>
      <c r="K30" s="16">
        <v>212987</v>
      </c>
      <c r="L30"/>
      <c r="M30" s="15"/>
    </row>
    <row r="31" spans="1:13" ht="18.600000000000001" customHeight="1" x14ac:dyDescent="0.2">
      <c r="A31" s="2" t="s">
        <v>0</v>
      </c>
      <c r="B31" s="1"/>
      <c r="C31" s="16">
        <f>SUM(C8:C30)</f>
        <v>7991441</v>
      </c>
      <c r="D31" s="16">
        <f t="shared" ref="D31:K31" si="1">SUM(D8:D30)</f>
        <v>6068420</v>
      </c>
      <c r="E31" s="16">
        <f t="shared" si="1"/>
        <v>35742</v>
      </c>
      <c r="F31"/>
      <c r="G31" s="17">
        <f t="shared" si="0"/>
        <v>75.94</v>
      </c>
      <c r="H31" s="17">
        <v>73.09</v>
      </c>
      <c r="I31"/>
      <c r="J31" s="16">
        <f t="shared" si="1"/>
        <v>3003085</v>
      </c>
      <c r="K31" s="16">
        <f t="shared" si="1"/>
        <v>2930432</v>
      </c>
      <c r="L31"/>
      <c r="M31" s="15"/>
    </row>
    <row r="32" spans="1:13" x14ac:dyDescent="0.2">
      <c r="G32" s="18"/>
    </row>
  </sheetData>
  <mergeCells count="9">
    <mergeCell ref="C4:E4"/>
    <mergeCell ref="G4:G6"/>
    <mergeCell ref="J4:K4"/>
    <mergeCell ref="C5:C6"/>
    <mergeCell ref="D5:D6"/>
    <mergeCell ref="E5:E6"/>
    <mergeCell ref="H5:H6"/>
    <mergeCell ref="J5:J6"/>
    <mergeCell ref="K5:K6"/>
  </mergeCells>
  <phoneticPr fontId="2"/>
  <pageMargins left="0.59055118110236227" right="0.59055118110236227" top="0.59055118110236227" bottom="0.59055118110236227" header="0.11811023622047245" footer="0.5118110236220472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9電子申告</vt:lpstr>
      <vt:lpstr>'9電子申告'!Print_Area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中川　智博</cp:lastModifiedBy>
  <cp:lastPrinted>2024-11-01T07:45:45Z</cp:lastPrinted>
  <dcterms:created xsi:type="dcterms:W3CDTF">2014-10-28T07:31:25Z</dcterms:created>
  <dcterms:modified xsi:type="dcterms:W3CDTF">2025-12-22T08:57:20Z</dcterms:modified>
</cp:coreProperties>
</file>